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<sst xmlns="http://schemas.openxmlformats.org/spreadsheetml/2006/main" count="45" uniqueCount="44">
  <si>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Mora Area Fire Department</t>
  </si>
  <si>
    <t>2011 Calls for Assistance</t>
  </si>
  <si>
    <t>Calls by Type and Location</t>
  </si>
  <si>
    <t>Type</t>
  </si>
  <si>
    <t>Number</t>
  </si>
  <si>
    <t>Location</t>
  </si>
  <si>
    <t>Alarm System Malfunction</t>
  </si>
  <si>
    <t xml:space="preserve">Mora </t>
  </si>
  <si>
    <t>Structure Fire</t>
  </si>
  <si>
    <t>Arthur Twp.</t>
  </si>
  <si>
    <t>Chimney Fire</t>
  </si>
  <si>
    <t>Peace Twp</t>
  </si>
  <si>
    <t>Smoke Smell in Building</t>
  </si>
  <si>
    <t>Comfort Twp.</t>
  </si>
  <si>
    <t>Motor Vehicle Accident</t>
  </si>
  <si>
    <t>Knife Lake Twp.</t>
  </si>
  <si>
    <t>Motor Vehicle Fire</t>
  </si>
  <si>
    <t>Whited Twp.</t>
  </si>
  <si>
    <t>Gas Leak</t>
  </si>
  <si>
    <t>Brunswick Twp.</t>
  </si>
  <si>
    <t>Canceled Call</t>
  </si>
  <si>
    <t>Pomroy Twp.</t>
  </si>
  <si>
    <t>Grass Fire</t>
  </si>
  <si>
    <t>Grass Lake Twp</t>
  </si>
  <si>
    <t>Power Lines</t>
  </si>
  <si>
    <t>Hillman Twp.</t>
  </si>
  <si>
    <t>Rescue</t>
  </si>
  <si>
    <t>Quamba</t>
  </si>
  <si>
    <t>Meth Lab</t>
  </si>
  <si>
    <t>Garbage Fire</t>
  </si>
  <si>
    <t>M</t>
  </si>
  <si>
    <t>Mutual Aid Calls</t>
  </si>
  <si>
    <t>MB</t>
  </si>
  <si>
    <t>Braham Fire Dept</t>
  </si>
  <si>
    <t>MBP</t>
  </si>
  <si>
    <t>Brook Park Fire Dept.</t>
  </si>
  <si>
    <t>MO</t>
  </si>
  <si>
    <t>Ogilvie Fire Dept.</t>
  </si>
  <si>
    <t>MI</t>
  </si>
  <si>
    <t>Isle Fire Dept.</t>
  </si>
  <si>
    <t>MH</t>
  </si>
  <si>
    <t>Hinckley Fire Dept.</t>
  </si>
  <si>
    <t>DNR</t>
  </si>
  <si>
    <t>Pine City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</si>
</sst>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20" applyFont="1" applyBorder="1" applyAlignment="1">
      <alignment horizontal="center"/>
      <protection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4" fontId="5" fillId="0" borderId="0" xfId="20" applyFont="1">
      <alignment/>
      <protection/>
    </xf>
    <xf numFmtId="164" fontId="6" fillId="0" borderId="0" xfId="20" applyFont="1">
      <alignment/>
      <protection/>
    </xf>
    <xf numFmtId="164" fontId="5" fillId="0" borderId="0" xfId="20" applyFont="1" applyAlignment="1">
      <alignment horizontal="center"/>
      <protection/>
    </xf>
    <xf numFmtId="164" fontId="7" fillId="0" borderId="0" xfId="20" applyFont="1" applyFill="1">
      <alignment/>
      <protection/>
    </xf>
    <xf numFmtId="164" fontId="8" fillId="0" borderId="0" xfId="20" applyFont="1">
      <alignment/>
      <protection/>
    </xf>
    <xf numFmtId="165" fontId="6" fillId="0" borderId="0" xfId="20" applyNumberFormat="1" applyFont="1" applyAlignment="1">
      <alignment horizontal="left"/>
      <protection/>
    </xf>
    <xf numFmtId="165" fontId="6" fillId="0" borderId="0" xfId="20" applyNumberFormat="1" applyFont="1">
      <alignment/>
      <protection/>
    </xf>
    <xf numFmtId="164" fontId="7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H21" sqref="H21"/>
    </sheetView>
  </sheetViews>
  <sheetFormatPr defaultColWidth="12.57421875" defaultRowHeight="12.75"/>
  <cols>
    <col min="1" max="1" width="3.8515625" style="0" customWidth="1"/>
    <col min="2" max="2" width="30.57421875" style="0" customWidth="1"/>
    <col min="3" max="3" width="11.00390625" style="0" customWidth="1"/>
    <col min="4" max="4" width="11.8515625" style="0" customWidth="1"/>
    <col min="5" max="5" width="7.00390625" style="0" customWidth="1"/>
    <col min="6" max="6" width="25.140625" style="0" customWidth="1"/>
    <col min="7" max="7" width="11.00390625" style="0" customWidth="1"/>
    <col min="8" max="16384" width="11.57421875" style="0" customWidth="1"/>
  </cols>
  <sheetData>
    <row r="1" spans="1:15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8" ht="22.5">
      <c r="A2" s="2"/>
      <c r="B2" s="3"/>
      <c r="C2" s="2"/>
      <c r="D2" s="2"/>
      <c r="E2" s="2"/>
      <c r="F2" s="2"/>
      <c r="G2" s="2"/>
      <c r="H2" s="2"/>
    </row>
    <row r="3" spans="1:15" ht="19.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8" ht="13.5">
      <c r="A5" s="2"/>
      <c r="B5" s="2"/>
      <c r="C5" s="2"/>
      <c r="D5" s="2"/>
      <c r="E5" s="2"/>
      <c r="F5" s="2"/>
      <c r="G5" s="2"/>
      <c r="H5" s="2"/>
    </row>
    <row r="6" spans="1:8" ht="17.25">
      <c r="A6" s="2"/>
      <c r="B6" s="6" t="s">
        <v>3</v>
      </c>
      <c r="C6" s="6" t="s">
        <v>4</v>
      </c>
      <c r="D6" s="7"/>
      <c r="E6" s="7"/>
      <c r="F6" s="6" t="s">
        <v>5</v>
      </c>
      <c r="G6" s="6" t="s">
        <v>4</v>
      </c>
      <c r="H6" s="8"/>
    </row>
    <row r="7" spans="1:8" ht="13.5">
      <c r="A7" s="2"/>
      <c r="B7" s="2"/>
      <c r="C7" s="2"/>
      <c r="D7" s="2"/>
      <c r="E7" s="2"/>
      <c r="F7" s="2"/>
      <c r="G7" s="2"/>
      <c r="H7" s="2"/>
    </row>
    <row r="8" spans="1:8" ht="17.25">
      <c r="A8" s="9">
        <v>1</v>
      </c>
      <c r="B8" s="7" t="s">
        <v>6</v>
      </c>
      <c r="C8" s="7">
        <v>9</v>
      </c>
      <c r="D8" s="7"/>
      <c r="E8" s="10">
        <v>1</v>
      </c>
      <c r="F8" s="7" t="s">
        <v>7</v>
      </c>
      <c r="G8" s="7">
        <v>29</v>
      </c>
      <c r="H8" s="11"/>
    </row>
    <row r="9" spans="1:8" ht="17.25">
      <c r="A9" s="9">
        <v>2</v>
      </c>
      <c r="B9" s="7" t="s">
        <v>8</v>
      </c>
      <c r="C9" s="7">
        <v>16</v>
      </c>
      <c r="D9" s="7"/>
      <c r="E9" s="10">
        <v>2</v>
      </c>
      <c r="F9" s="7" t="s">
        <v>9</v>
      </c>
      <c r="G9" s="7">
        <v>9</v>
      </c>
      <c r="H9" s="11"/>
    </row>
    <row r="10" spans="1:8" ht="17.25">
      <c r="A10" s="9">
        <v>6</v>
      </c>
      <c r="B10" s="7" t="s">
        <v>10</v>
      </c>
      <c r="C10" s="7">
        <f>COUNTIF(Sheet1!$H$33:$DM$33,6)</f>
        <v>0</v>
      </c>
      <c r="D10" s="7"/>
      <c r="E10" s="10">
        <v>6</v>
      </c>
      <c r="F10" s="7" t="s">
        <v>11</v>
      </c>
      <c r="G10" s="7">
        <v>9</v>
      </c>
      <c r="H10" s="11"/>
    </row>
    <row r="11" spans="1:8" ht="17.25">
      <c r="A11" s="9">
        <v>4</v>
      </c>
      <c r="B11" s="7" t="s">
        <v>12</v>
      </c>
      <c r="C11" s="7">
        <f>COUNTIF(Sheet1!$H$33:$DM$33,4)</f>
        <v>0</v>
      </c>
      <c r="D11" s="7"/>
      <c r="E11" s="10">
        <v>3</v>
      </c>
      <c r="F11" s="7" t="s">
        <v>13</v>
      </c>
      <c r="G11" s="7">
        <v>7</v>
      </c>
      <c r="H11" s="11"/>
    </row>
    <row r="12" spans="1:8" ht="17.25">
      <c r="A12" s="9">
        <v>5</v>
      </c>
      <c r="B12" s="7" t="s">
        <v>14</v>
      </c>
      <c r="C12" s="7">
        <v>5</v>
      </c>
      <c r="D12" s="7"/>
      <c r="E12" s="10">
        <v>5</v>
      </c>
      <c r="F12" s="7" t="s">
        <v>15</v>
      </c>
      <c r="G12" s="7">
        <v>8</v>
      </c>
      <c r="H12" s="11"/>
    </row>
    <row r="13" spans="1:8" ht="17.25">
      <c r="A13" s="9">
        <v>8</v>
      </c>
      <c r="B13" s="7" t="s">
        <v>16</v>
      </c>
      <c r="C13" s="7">
        <f>COUNTIF(Sheet1!$H$33:$DM$33,8)</f>
        <v>0</v>
      </c>
      <c r="D13" s="7"/>
      <c r="E13" s="10">
        <v>8</v>
      </c>
      <c r="F13" s="7" t="s">
        <v>17</v>
      </c>
      <c r="G13" s="7">
        <v>6</v>
      </c>
      <c r="H13" s="11"/>
    </row>
    <row r="14" spans="1:8" ht="17.25">
      <c r="A14" s="9">
        <v>3</v>
      </c>
      <c r="B14" s="7" t="s">
        <v>18</v>
      </c>
      <c r="C14" s="7">
        <f>COUNTIF(Sheet1!$H$33:$DM$33,3)</f>
        <v>0</v>
      </c>
      <c r="D14" s="7"/>
      <c r="E14" s="10">
        <v>4</v>
      </c>
      <c r="F14" s="7" t="s">
        <v>19</v>
      </c>
      <c r="G14" s="7">
        <v>7</v>
      </c>
      <c r="H14" s="11"/>
    </row>
    <row r="15" spans="1:8" ht="17.25">
      <c r="A15" s="9">
        <v>10</v>
      </c>
      <c r="B15" s="7" t="s">
        <v>20</v>
      </c>
      <c r="C15" s="7">
        <v>4</v>
      </c>
      <c r="D15" s="7"/>
      <c r="E15" s="10">
        <v>11</v>
      </c>
      <c r="F15" s="7" t="s">
        <v>21</v>
      </c>
      <c r="G15" s="7">
        <v>1</v>
      </c>
      <c r="H15" s="11"/>
    </row>
    <row r="16" spans="1:8" ht="17.25">
      <c r="A16" s="9">
        <v>7</v>
      </c>
      <c r="B16" s="7" t="s">
        <v>22</v>
      </c>
      <c r="C16" s="7">
        <v>11</v>
      </c>
      <c r="D16" s="7"/>
      <c r="E16" s="10">
        <v>7</v>
      </c>
      <c r="F16" s="7" t="s">
        <v>23</v>
      </c>
      <c r="G16" s="7">
        <v>1</v>
      </c>
      <c r="H16" s="11"/>
    </row>
    <row r="17" spans="1:8" ht="17.25">
      <c r="A17" s="9">
        <v>9</v>
      </c>
      <c r="B17" s="7" t="s">
        <v>24</v>
      </c>
      <c r="C17" s="7">
        <v>5</v>
      </c>
      <c r="D17" s="7"/>
      <c r="E17" s="10">
        <v>9</v>
      </c>
      <c r="F17" s="7" t="s">
        <v>25</v>
      </c>
      <c r="G17" s="7">
        <v>1</v>
      </c>
      <c r="H17" s="11"/>
    </row>
    <row r="18" spans="1:8" ht="17.25">
      <c r="A18" s="9">
        <v>13</v>
      </c>
      <c r="B18" s="7" t="s">
        <v>26</v>
      </c>
      <c r="C18" s="7">
        <v>4</v>
      </c>
      <c r="D18" s="7"/>
      <c r="E18" s="10">
        <v>10</v>
      </c>
      <c r="F18" s="7" t="s">
        <v>27</v>
      </c>
      <c r="G18" s="7">
        <v>1</v>
      </c>
      <c r="H18" s="11"/>
    </row>
    <row r="19" spans="1:8" ht="18">
      <c r="A19" s="9">
        <v>11</v>
      </c>
      <c r="B19" s="7" t="s">
        <v>28</v>
      </c>
      <c r="C19" s="7">
        <f>COUNTIF(Sheet1!$H$33:$DM$33,11)</f>
        <v>0</v>
      </c>
      <c r="D19" s="7"/>
      <c r="E19" s="7"/>
      <c r="F19" s="7"/>
      <c r="G19" s="7"/>
      <c r="H19" s="11"/>
    </row>
    <row r="20" spans="1:8" ht="17.25">
      <c r="A20" s="9">
        <v>12</v>
      </c>
      <c r="B20" s="7" t="s">
        <v>29</v>
      </c>
      <c r="C20" s="7">
        <v>4</v>
      </c>
      <c r="D20" s="7"/>
      <c r="E20" s="7"/>
      <c r="F20" s="7"/>
      <c r="G20" s="7"/>
      <c r="H20" s="12"/>
    </row>
    <row r="21" spans="1:8" ht="17.25">
      <c r="A21" s="2"/>
      <c r="B21" s="7"/>
      <c r="C21" s="7"/>
      <c r="D21" s="7"/>
      <c r="E21" s="7"/>
      <c r="F21" s="7"/>
      <c r="G21" s="7"/>
      <c r="H21" s="7"/>
    </row>
    <row r="22" spans="1:8" ht="17.25">
      <c r="A22" s="2"/>
      <c r="B22" s="7"/>
      <c r="C22" s="7"/>
      <c r="D22" s="7"/>
      <c r="E22" s="7"/>
      <c r="F22" s="7"/>
      <c r="G22" s="7"/>
      <c r="H22" s="7"/>
    </row>
    <row r="23" spans="1:8" ht="17.25">
      <c r="A23" s="2"/>
      <c r="B23" s="7"/>
      <c r="C23" s="7"/>
      <c r="D23" s="7"/>
      <c r="E23" s="7"/>
      <c r="F23" s="7"/>
      <c r="G23" s="7"/>
      <c r="H23" s="7"/>
    </row>
    <row r="24" spans="1:8" ht="17.25">
      <c r="A24" s="2"/>
      <c r="B24" s="7"/>
      <c r="C24" s="7"/>
      <c r="D24" s="7"/>
      <c r="E24" s="7"/>
      <c r="F24" s="7"/>
      <c r="G24" s="7"/>
      <c r="H24" s="7"/>
    </row>
    <row r="25" spans="1:8" ht="17.25">
      <c r="A25" s="2"/>
      <c r="B25" s="7"/>
      <c r="C25" s="7"/>
      <c r="D25" s="7"/>
      <c r="E25" s="7"/>
      <c r="F25" s="7"/>
      <c r="G25" s="7"/>
      <c r="H25" s="7"/>
    </row>
    <row r="26" spans="1:8" ht="17.25">
      <c r="A26" s="2"/>
      <c r="B26" s="7"/>
      <c r="C26" s="7"/>
      <c r="D26" s="7"/>
      <c r="E26" s="7"/>
      <c r="F26" s="7"/>
      <c r="G26" s="7"/>
      <c r="H26" s="7"/>
    </row>
    <row r="27" spans="1:8" ht="17.25">
      <c r="A27" s="13" t="s">
        <v>30</v>
      </c>
      <c r="B27" s="7" t="s">
        <v>31</v>
      </c>
      <c r="C27" s="7">
        <v>4</v>
      </c>
      <c r="D27" s="7"/>
      <c r="E27" s="10" t="s">
        <v>32</v>
      </c>
      <c r="F27" s="7" t="s">
        <v>33</v>
      </c>
      <c r="G27" s="7">
        <v>1</v>
      </c>
      <c r="H27" s="7"/>
    </row>
    <row r="28" spans="1:8" ht="17.25">
      <c r="A28" s="2"/>
      <c r="B28" s="7"/>
      <c r="C28" s="7"/>
      <c r="D28" s="7"/>
      <c r="E28" s="10" t="s">
        <v>34</v>
      </c>
      <c r="F28" s="7" t="s">
        <v>35</v>
      </c>
      <c r="G28" s="7">
        <v>2</v>
      </c>
      <c r="H28" s="7"/>
    </row>
    <row r="29" spans="1:8" ht="17.25">
      <c r="A29" s="2"/>
      <c r="B29" s="7"/>
      <c r="C29" s="7"/>
      <c r="D29" s="7"/>
      <c r="E29" s="10" t="s">
        <v>36</v>
      </c>
      <c r="F29" s="7" t="s">
        <v>37</v>
      </c>
      <c r="G29" s="7">
        <f>COUNTIF(Sheet1!$C$33:$DM$33,"MO")</f>
        <v>0</v>
      </c>
      <c r="H29" s="7"/>
    </row>
    <row r="30" spans="1:8" ht="17.25">
      <c r="A30" s="2"/>
      <c r="B30" s="7"/>
      <c r="C30" s="7"/>
      <c r="D30" s="7"/>
      <c r="E30" s="10" t="s">
        <v>38</v>
      </c>
      <c r="F30" s="7" t="s">
        <v>39</v>
      </c>
      <c r="G30" s="7">
        <f>COUNTIF(Sheet1!$C$33:$DM$33,"MI")</f>
        <v>0</v>
      </c>
      <c r="H30" s="7"/>
    </row>
    <row r="31" spans="1:8" ht="18">
      <c r="A31" s="2"/>
      <c r="B31" s="7"/>
      <c r="C31" s="7"/>
      <c r="D31" s="7"/>
      <c r="E31" s="10" t="s">
        <v>40</v>
      </c>
      <c r="F31" s="7" t="s">
        <v>41</v>
      </c>
      <c r="G31" s="7">
        <f>COUNTIF(Sheet1!$C$33:$DM$33,"MH")</f>
        <v>0</v>
      </c>
      <c r="H31" s="7"/>
    </row>
    <row r="32" spans="1:8" ht="17.25">
      <c r="A32" s="2"/>
      <c r="B32" s="7"/>
      <c r="C32" s="7"/>
      <c r="D32" s="7"/>
      <c r="E32" s="7"/>
      <c r="F32" s="7" t="s">
        <v>42</v>
      </c>
      <c r="G32" s="7">
        <f>COUNTIF(Sheet1!$C$33:$DM$33,"DN")</f>
        <v>0</v>
      </c>
      <c r="H32" s="7"/>
    </row>
    <row r="33" spans="1:8" ht="17.25">
      <c r="A33" s="2"/>
      <c r="B33" s="7"/>
      <c r="C33" s="7"/>
      <c r="D33" s="7"/>
      <c r="E33" s="7"/>
      <c r="F33" s="7" t="s">
        <v>43</v>
      </c>
      <c r="G33" s="7">
        <v>1</v>
      </c>
      <c r="H33" s="7"/>
    </row>
  </sheetData>
  <mergeCells count="6">
    <mergeCell ref="A1:G1"/>
    <mergeCell ref="H1:O1"/>
    <mergeCell ref="A3:G3"/>
    <mergeCell ref="H3:O3"/>
    <mergeCell ref="A4:G4"/>
    <mergeCell ref="H4:O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</dc:creator>
  <cp:keywords/>
  <dc:description/>
  <cp:lastModifiedBy>Chief</cp:lastModifiedBy>
  <dcterms:created xsi:type="dcterms:W3CDTF">2012-01-10T17:50:03Z</dcterms:created>
  <dcterms:modified xsi:type="dcterms:W3CDTF">2012-01-10T17:51:24Z</dcterms:modified>
  <cp:category/>
  <cp:version/>
  <cp:contentType/>
  <cp:contentStatus/>
  <cp:revision>1</cp:revision>
</cp:coreProperties>
</file>